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y9KY5hC6gc3w/XOlHA27LNkx2tf2fokaRgsrK3dFyEXW51zc6ULxPNM7U9BkVVHUkXOkxP9lPc7rNsBHSatMZw==" workbookSaltValue="9UTLbYnZPhqSMS3hke4e8g==" workbookSpinCount="100000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<sst xmlns="http://schemas.openxmlformats.org/spreadsheetml/2006/main" count="394" uniqueCount="393">
  <si>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</si>
  <si>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</si>
  <si>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</si>
  <si>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</si>
  <si>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</si>
  <si>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</si>
  <si>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</si>
  <si>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</si>
  <si>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</si>
  <si>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</si>
  <si>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</si>
  <si>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</si>
  <si>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</si>
  <si>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</si>
  <si>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</si>
  <si>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</si>
  <si>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</si>
  <si>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</si>
  <si>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</si>
  <si>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</si>
  <si>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</si>
  <si>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</si>
  <si>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</si>
  <si>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</si>
  <si>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</si>
  <si>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</si>
  <si>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</si>
  <si>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</si>
  <si>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</si>
  <si>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</si>
  <si>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</si>
  <si>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</si>
  <si>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</si>
  <si>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</si>
  <si>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</si>
  <si>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</si>
  <si>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</si>
  <si>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</si>
  <si>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</si>
  <si>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</si>
  <si>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</si>
  <si>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</si>
  <si>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</si>
  <si>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</si>
  <si>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</si>
  <si>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</si>
  <si>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</si>
  <si>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</si>
  <si>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</si>
  <si>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</si>
  <si>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</si>
  <si>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</si>
  <si>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</si>
  <si>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</si>
  <si>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</si>
  <si>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</si>
  <si>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</si>
  <si>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</si>
  <si>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</si>
  <si>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</si>
  <si>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</si>
  <si>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</si>
  <si>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</si>
  <si>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</si>
  <si>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</si>
  <si>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</si>
  <si>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</si>
  <si>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</si>
  <si>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</si>
  <si>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</si>
  <si>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</si>
  <si>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</si>
  <si>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</si>
  <si>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</si>
  <si>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</si>
  <si>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</si>
  <si>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</si>
  <si>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</si>
  <si>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</si>
  <si>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</si>
  <si>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</si>
  <si>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</si>
  <si>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</si>
  <si>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</si>
  <si>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</si>
  <si>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</si>
  <si>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</si>
  <si>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</si>
  <si>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</si>
  <si>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</si>
  <si>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</si>
  <si>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</si>
  <si>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</si>
  <si>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</si>
  <si>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</si>
  <si>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</si>
  <si>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</si>
  <si>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</si>
  <si>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</si>
  <si>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</si>
  <si>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</si>
  <si>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</si>
  <si>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</si>
  <si>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</si>
  <si>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</si>
  <si>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</si>
  <si>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</si>
  <si>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</si>
  <si>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</si>
  <si>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</si>
  <si>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</si>
  <si>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</si>
  <si>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</si>
  <si>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</si>
  <si>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</si>
  <si>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</si>
  <si>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</si>
  <si>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</si>
  <si>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</si>
  <si>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</si>
  <si>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</si>
  <si>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</si>
  <si>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</si>
  <si>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</si>
  <si>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</si>
  <si>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</si>
  <si>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</si>
  <si>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</si>
  <si>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</si>
  <si>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</si>
  <si>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</si>
  <si>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</si>
  <si>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</si>
  <si>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</si>
  <si>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</si>
  <si>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</si>
  <si>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</si>
  <si>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</si>
  <si>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</si>
  <si>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</si>
  <si>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</si>
  <si>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</si>
  <si>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</si>
  <si>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</si>
  <si>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</si>
  <si>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</si>
  <si>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</si>
  <si>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</si>
  <si>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</si>
  <si>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</si>
  <si>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</si>
  <si>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</si>
  <si>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</si>
  <si>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</si>
  <si>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</si>
  <si>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</si>
  <si>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</si>
  <si>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</si>
  <si>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</si>
  <si>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</si>
  <si>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</si>
  <si>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</si>
  <si>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</si>
  <si>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</si>
  <si>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</si>
  <si>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</si>
  <si>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</si>
  <si>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</si>
  <si>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</si>
  <si>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</si>
  <si>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</si>
  <si>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</si>
  <si>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</si>
  <si>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</si>
  <si>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</si>
  <si>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</si>
  <si>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</si>
  <si>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</si>
  <si>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</si>
  <si>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</si>
  <si>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</si>
  <si>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</si>
  <si>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</si>
  <si>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</si>
  <si>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</si>
  <si>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</si>
  <si>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</si>
  <si>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</si>
  <si>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</si>
  <si>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</si>
  <si>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</si>
  <si>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</si>
  <si>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</si>
  <si>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</si>
  <si>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</si>
  <si>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</si>
  <si>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</si>
  <si>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</si>
  <si>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</si>
  <si>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</si>
  <si>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</si>
  <si>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</si>
  <si>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</si>
  <si>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</si>
  <si>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</si>
  <si>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</si>
  <si>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</si>
  <si>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</si>
  <si>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</si>
  <si>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</si>
  <si>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</si>
  <si>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</si>
  <si>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</si>
  <si>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</si>
  <si>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</si>
  <si>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</si>
  <si>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</si>
  <si>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</si>
  <si>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</si>
  <si>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</si>
  <si>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</si>
  <si>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</si>
  <si>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</si>
  <si>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</si>
  <si>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</si>
  <si>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</si>
  <si>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</si>
  <si>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</si>
  <si>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</si>
  <si>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</si>
  <si>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</si>
  <si>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</si>
  <si>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</si>
  <si>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</si>
  <si>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</si>
  <si>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</si>
  <si>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</si>
  <si>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</si>
  <si>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</si>
  <si>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</si>
  <si>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</si>
  <si>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</si>
  <si>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</si>
  <si>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</si>
  <si>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</si>
  <si>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</si>
  <si>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</si>
  <si>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</si>
  <si>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</si>
  <si>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</si>
  <si>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</si>
  <si>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</si>
  <si>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</si>
  <si>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</si>
  <si>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</si>
  <si>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</si>
  <si>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</si>
  <si>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</si>
  <si>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</si>
  <si>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</si>
  <si>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</si>
  <si>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</si>
  <si>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</si>
  <si>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</si>
  <si>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</si>
  <si>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</si>
  <si>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</si>
  <si>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</si>
  <si>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</si>
  <si>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</si>
  <si>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</si>
  <si>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</si>
  <si>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</si>
  <si>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</si>
  <si>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</si>
  <si>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</si>
  <si>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</si>
  <si>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</si>
  <si>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</si>
  <si>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</si>
  <si>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</si>
  <si>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</si>
  <si>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</si>
  <si>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</si>
  <si>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</si>
  <si>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</si>
  <si>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</si>
  <si>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</si>
  <si>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</si>
  <si>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</si>
  <si>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</si>
  <si>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</si>
  <si>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</si>
  <si>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</si>
  <si>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</si>
  <si>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</si>
  <si>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</si>
  <si>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</si>
  <si>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</si>
  <si>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</si>
  <si>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</si>
  <si>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</si>
  <si>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</si>
  <si>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</si>
  <si>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</si>
  <si>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</si>
  <si>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</si>
  <si>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</si>
  <si>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</si>
  <si>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</si>
  <si>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</si>
  <si>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</si>
  <si>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</si>
  <si>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</si>
  <si>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</si>
  <si>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</si>
  <si>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</si>
  <si>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</si>
  <si>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</si>
  <si>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</si>
  <si>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</si>
  <si>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</si>
  <si>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</si>
  <si>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</si>
  <si>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</si>
  <si>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</si>
  <si>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</si>
  <si>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</si>
  <si>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</si>
  <si>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</si>
  <si>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</si>
  <si>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</si>
  <si>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</si>
  <si>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</si>
  <si>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</si>
  <si>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</si>
  <si>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</si>
  <si>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</si>
  <si>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</si>
  <si>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</si>
  <si>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</si>
  <si>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</si>
  <si>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</si>
  <si>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</si>
  <si>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</si>
  <si>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</si>
  <si>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</si>
  <si>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</si>
  <si>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</si>
  <si>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</si>
  <si>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</si>
  <si>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</si>
  <si>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</si>
  <si>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</si>
  <si>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</si>
  <si>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</si>
  <si>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</si>
  <si>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</si>
  <si>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</si>
  <si>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</si>
  <si>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</si>
  <si>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</si>
  <si>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</si>
  <si>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</si>
  <si>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</si>
  <si>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</si>
  <si>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</si>
  <si>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</si>
  <si>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</si>
  <si>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</si>
  <si>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</si>
  <si>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</si>
  <si>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</si>
  <si>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</si>
  <si>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</si>
  <si>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</si>
  <si>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</si>
  <si>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</si>
  <si>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</si>
  <si>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</si>
  <si>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</si>
  <si>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</si>
  <si>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</si>
  <si>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</si>
  <si>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</si>
  <si>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</si>
  <si>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SAYULA</t>
  </si>
  <si>
    <t>DEL 1 AL 30 DE NOVIEMBRE DE 2021</t>
  </si>
  <si>
    <t>LIC. OSCAR DANIEL CARRION CALVARIO</t>
  </si>
  <si>
    <t>MTRO. JOSE LUIS JIMENEZ DIAZ</t>
  </si>
  <si>
    <t>PRESIDENTE MUNICIPAL</t>
  </si>
  <si>
    <t>FUNCIONARIO ENCARGADO DE HACIENDA MUNICIPAL</t>
  </si>
  <si>
    <t>ASEJ2021-11-12-01-2022-1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</si>
</sst>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D97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2021</v>
      </c>
      <c r="AG5" s="6">
        <v>2020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2021</v>
      </c>
      <c r="BN5" s="6">
        <v>2020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3572618.4000000004</v>
      </c>
      <c r="AG8" s="16">
        <f>SUM(AG9:AG15)</f>
        <v>9667680.8399999999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979827.79999999993</v>
      </c>
      <c r="BN8" s="16">
        <f>SUM(BN9:BN17)</f>
        <v>897132.94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187688.91</v>
      </c>
      <c r="AG9" s="18">
        <v>21412.58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0</v>
      </c>
      <c r="BN9" s="18">
        <v>0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3384929.49</v>
      </c>
      <c r="AG10" s="18">
        <v>9646268.2599999998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0</v>
      </c>
      <c r="BN10" s="18">
        <v>0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50.44</v>
      </c>
      <c r="BN11" s="18">
        <v>50.44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0</v>
      </c>
      <c r="AG15" s="18">
        <v>0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979777.36</v>
      </c>
      <c r="BN15" s="18">
        <v>897082.5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1574630.6600000001</v>
      </c>
      <c r="AG16" s="16">
        <f>SUM(AG17:AG23)</f>
        <v>963858.78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1541659.11</v>
      </c>
      <c r="AG18" s="18">
        <v>956338.85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32971.550000000003</v>
      </c>
      <c r="AG19" s="18">
        <v>7519.93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0</v>
      </c>
      <c r="AG22" s="18">
        <v>0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123826.24000000001</v>
      </c>
      <c r="BN22" s="16">
        <f>SUM(BN23:BN25)</f>
        <v>0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123826.24000000001</v>
      </c>
      <c r="BN23" s="18">
        <v>0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3055197.34</v>
      </c>
      <c r="AG24" s="16">
        <f>SUM(AG25:AG29)</f>
        <v>14547766.1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3055197.34</v>
      </c>
      <c r="AG25" s="18">
        <v>14547766.1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8202446.4000000004</v>
      </c>
      <c r="AG46" s="22">
        <f>AG8+AG16+AG24+AG30+AG36+AG38+AG41</f>
        <v>25179305.719999999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1103654.04</v>
      </c>
      <c r="BN48" s="22">
        <f>BN8+BN18+BN22+BN26+BN29+BN33+BN40+BN44</f>
        <v>897132.94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1021178.67</v>
      </c>
      <c r="AG53" s="16">
        <f>SUM(AG54:AG58)</f>
        <v>932043.31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1021178.67</v>
      </c>
      <c r="AG55" s="18">
        <v>932043.31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38271393.649999999</v>
      </c>
      <c r="BN57" s="16">
        <f>SUM(BN58:BN62)</f>
        <v>39660452.109999999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344973093.57999998</v>
      </c>
      <c r="AG59" s="16">
        <f>SUM(AG60:AG66)</f>
        <v>292693885.63999999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17515500</v>
      </c>
      <c r="AG60" s="18">
        <v>17515500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38271393.649999999</v>
      </c>
      <c r="BN60" s="18">
        <v>39660452.109999999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40540892.799999997</v>
      </c>
      <c r="AG62" s="18">
        <v>26540892.800000001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8990740.4600000009</v>
      </c>
      <c r="AG63" s="18">
        <v>8990740.4600000009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205824467.18000001</v>
      </c>
      <c r="AG64" s="18">
        <v>167545259.24000001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72101493.140000001</v>
      </c>
      <c r="AG65" s="18">
        <v>72101493.140000001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14397246.220000001</v>
      </c>
      <c r="AG67" s="16">
        <f>SUM(AG68:AG75)</f>
        <v>12891990.860000001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2125571.2799999998</v>
      </c>
      <c r="AG68" s="18">
        <v>1944976.04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2312587.46</v>
      </c>
      <c r="AG69" s="18">
        <v>2312587.46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89809.600000000006</v>
      </c>
      <c r="AG70" s="18">
        <v>89809.600000000006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4335790.6500000004</v>
      </c>
      <c r="AG71" s="18">
        <v>4260757.45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1023828.8</v>
      </c>
      <c r="AG72" s="18">
        <v>1023828.8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3991320.43</v>
      </c>
      <c r="AG73" s="18">
        <v>3124693.51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518338</v>
      </c>
      <c r="AG74" s="18">
        <v>135338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162400</v>
      </c>
      <c r="AG76" s="16">
        <f>SUM(AG77:AG81)</f>
        <v>162400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162400</v>
      </c>
      <c r="AG77" s="18">
        <v>162400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38271393.649999999</v>
      </c>
      <c r="BN79" s="25">
        <f>BN50+BN53+BN57+BN63+BN67+BN74</f>
        <v>39660452.109999999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39375047.689999998</v>
      </c>
      <c r="BN80" s="26">
        <f>BN48+BN79</f>
        <v>40557585.049999997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329410237.18000001</v>
      </c>
      <c r="BN86" s="16">
        <f>BN87+BN88+BN89+BN94+BN98</f>
        <v>291330960.48000002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38079276.700000003</v>
      </c>
      <c r="BN87" s="18">
        <v>24568103.73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28920</v>
      </c>
      <c r="AG88" s="16">
        <f>SUM(AG89:AG94)</f>
        <v>28920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291858642.86000001</v>
      </c>
      <c r="BN88" s="18">
        <v>267290539.13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28920</v>
      </c>
      <c r="AG89" s="18">
        <v>28920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-527682.38</v>
      </c>
      <c r="BN98" s="16">
        <f>SUM(BN99:BN100)</f>
        <v>-527682.38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-499424.98</v>
      </c>
      <c r="BN99" s="18">
        <v>-499424.98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-28257.4</v>
      </c>
      <c r="BN100" s="18">
        <v>-28257.4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329410237.18000001</v>
      </c>
      <c r="BN104" s="33">
        <f>BN82+BN86+BN101</f>
        <v>291330960.48000002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360582838.47000003</v>
      </c>
      <c r="AG105" s="63">
        <f>AG48+AG53+AG59+AG67+AG76+AG82+AG88+AG95+AG101</f>
        <v>306709239.81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368785284.87</v>
      </c>
      <c r="AG106" s="36">
        <f>AG46+AG105</f>
        <v>331888545.52999997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368785284.87</v>
      </c>
      <c r="BN106" s="38">
        <f>BN80+BN104</f>
        <v>331888545.53000003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UVGzEwwCsW1npFxhgFMdJh4WTxwB56k7Z1+EaT6y6EdK0umqHa/1feG+BwGZYZMGY62vSAlFQJeJPMvMuPUQZg==" saltValue="/0XyaoSqyGKaeQK76WagQQ==" spinCount="100000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2020-12-02T19:39:35Z</cp:lastPrinted>
  <dcterms:created xsi:type="dcterms:W3CDTF">2020-01-21T01:24:36Z</dcterms:created>
  <dcterms:modified xsi:type="dcterms:W3CDTF">2022-01-12T19:13:24Z</dcterms:modified>
</cp:coreProperties>
</file>